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externalReferences>
    <externalReference r:id="rId4"/>
  </externalReference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<sst xmlns="http://schemas.openxmlformats.org/spreadsheetml/2006/main" count="85" uniqueCount="81">
  <si>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</si>
  <si>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</si>
  <si>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</si>
  <si>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</si>
  <si>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</si>
  <si>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</si>
  <si>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</si>
  <si>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</si>
  <si>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</si>
  <si>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</si>
  <si>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</si>
  <si>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</si>
  <si>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</si>
  <si>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</si>
  <si>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</si>
  <si>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</si>
  <si>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</si>
  <si>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</si>
  <si>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</si>
  <si>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</si>
  <si>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</si>
  <si>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</si>
  <si>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</si>
  <si>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</si>
  <si>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</si>
  <si>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</si>
  <si>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</si>
  <si>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</si>
  <si>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</si>
  <si>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</si>
  <si>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</si>
  <si>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</si>
  <si>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</si>
  <si>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</si>
  <si>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</si>
  <si>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</si>
  <si>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</si>
  <si>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</si>
  <si>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</si>
  <si>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</si>
  <si>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</si>
  <si>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</si>
  <si>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</si>
  <si>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</si>
  <si>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</si>
  <si>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</si>
  <si>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</si>
  <si>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</si>
  <si>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</si>
  <si>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</si>
  <si>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</si>
  <si>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</si>
  <si>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</si>
  <si>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</si>
  <si>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</si>
  <si>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</si>
  <si>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</si>
  <si>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</si>
  <si>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</si>
  <si>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</si>
  <si>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</si>
  <si>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</si>
  <si>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</si>
  <si>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</si>
  <si>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</si>
  <si>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</si>
  <si>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</si>
  <si>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</si>
  <si>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</si>
  <si>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</si>
  <si>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</si>
  <si>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</si>
  <si>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</si>
  <si>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</si>
  <si>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</si>
  <si>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</si>
  <si>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</si>
  <si>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</si>
  <si>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</si>
  <si>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>Итого по медицинским организациям Республики Мордовия</t>
  </si>
  <si>
    <t xml:space="preserve">Установленные Комиссией по разработке территориальной программы ОМС (Протокол № 11/2023 от 30.11.2023 года)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</si>
</sst>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5;&#1077;&#1074;&#1085;&#1086;&#1081;\&#1044;&#1085;&#1077;&#1074;&#1085;&#1086;&#1081;%20&#1089;&#1090;&#1072;&#1094;&#1080;&#1086;&#1085;&#1072;&#1088;%20&#1050;&#1057;&#1043;%2001.11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МО"/>
      <sheetName val="Квартал СМО"/>
      <sheetName val="СВОД койки "/>
      <sheetName val="СВОД КСГ "/>
      <sheetName val="Ардатов койки"/>
      <sheetName val="Ардатов КСГ"/>
      <sheetName val="Атяшево койки"/>
      <sheetName val="Атяшево КСГ"/>
      <sheetName val="Дубенки койки"/>
      <sheetName val="Дубенки КСГ"/>
      <sheetName val="Зубово койки"/>
      <sheetName val="Зубово КСГ"/>
      <sheetName val="Инсар койки"/>
      <sheetName val="Инсар КСГ"/>
      <sheetName val="Ичалки койки"/>
      <sheetName val="Ичалки КСГ"/>
      <sheetName val="Ковылкино койки"/>
      <sheetName val="Ковылкино КСГ"/>
      <sheetName val="Комсомольск койки"/>
      <sheetName val="Комсомольск КСГ"/>
      <sheetName val="Краснослободск койки"/>
      <sheetName val="Краснослободск КСГ"/>
      <sheetName val="Ромоданово койки"/>
      <sheetName val="Ромоданово КСГ"/>
      <sheetName val="Рузаевка койки"/>
      <sheetName val="Рузаевка КСГ"/>
      <sheetName val="Старошайгово койки"/>
      <sheetName val="Старошайгово КСГ"/>
      <sheetName val="Темников койки"/>
      <sheetName val="Темников КСГ"/>
      <sheetName val="Теньгушево койки"/>
      <sheetName val="Теньгушево КСГ"/>
      <sheetName val="Торбеево койки"/>
      <sheetName val="Торбеево КСГ"/>
      <sheetName val="ФСИН койки"/>
      <sheetName val="ФСИН КСГ"/>
      <sheetName val="Узловая койки"/>
      <sheetName val="Узловая КСГ"/>
      <sheetName val="МРЦКБ койки"/>
      <sheetName val="МРЦКБ КСГ"/>
      <sheetName val="ДРКБ койки"/>
      <sheetName val="ДРКБ КСГ"/>
      <sheetName val="РОБ койки"/>
      <sheetName val="РОБ КСГ"/>
      <sheetName val="МРКВД койки"/>
      <sheetName val="МРКВД КСГ"/>
      <sheetName val="РГЦ койки"/>
      <sheetName val="РГЦ КСГ"/>
      <sheetName val="РОД койки"/>
      <sheetName val="РОД КСГ"/>
      <sheetName val="РИКБ койки"/>
      <sheetName val="РИКБ КСГ"/>
      <sheetName val="РКБ 1 койки"/>
      <sheetName val="РКБ 1 КСГ"/>
      <sheetName val="РКБ Каткова койки"/>
      <sheetName val="РКБ Каткова КСГ"/>
      <sheetName val="РКБ 5 койки"/>
      <sheetName val="РКБ 5 КСГ"/>
      <sheetName val="Роддом койки"/>
      <sheetName val="Роддом КСГ"/>
      <sheetName val="Поликлиника 2 койки"/>
      <sheetName val="Поликлиника 2 КСГ"/>
      <sheetName val="Поликлиника 4 койки"/>
      <sheetName val="Поликлиника 4 КСГ"/>
      <sheetName val="ДП 1 койки"/>
      <sheetName val="ДП 1 КСГ"/>
      <sheetName val="ДП 2 койки"/>
      <sheetName val="ДП 2 КСГ"/>
      <sheetName val="ДП 3 койки"/>
      <sheetName val="ДП 3 КСГ"/>
      <sheetName val="ДП 4 койки"/>
      <sheetName val="ДП 4 КСГ"/>
      <sheetName val="Вита Мед койки"/>
      <sheetName val="Вита Мед КСГ "/>
      <sheetName val=" МНТК койки"/>
      <sheetName val="МНТК КСГ"/>
      <sheetName val="ЭКО Гера койки"/>
      <sheetName val=" ЭКО Гера КСГ"/>
      <sheetName val="Спектр койки"/>
      <sheetName val="Спектр КСГ"/>
      <sheetName val="ММЦ койки"/>
      <sheetName val="ММЦ КСГ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L26" sqref="L26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3" width="27.57421875" style="13" customWidth="1"/>
    <col min="4" max="4" width="26.8515625" style="13" customWidth="1"/>
    <col min="5" max="5" width="26.421875" style="13" customWidth="1"/>
    <col min="6" max="6" width="29.57421875" style="13" customWidth="1"/>
    <col min="7" max="7" width="26.7109375" style="13" customWidth="1"/>
    <col min="8" max="8" width="25.421875" style="13" customWidth="1"/>
    <col min="9" max="9" width="27.421875" style="13" customWidth="1"/>
    <col min="10" max="10" width="28.28125" style="13" customWidth="1"/>
    <col min="11" max="11" width="25.7109375" style="13" customWidth="1"/>
    <col min="12" max="28" width="34.140625" style="13" customWidth="1"/>
    <col min="29" max="16384" width="9.140625" style="13" customWidth="1"/>
  </cols>
  <sheetData>
    <row r="1" spans="1:11" ht="22.5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5" t="s">
        <v>0</v>
      </c>
      <c r="B4" s="25" t="s">
        <v>1</v>
      </c>
      <c r="C4" s="25" t="s">
        <v>2</v>
      </c>
      <c r="D4" s="25"/>
      <c r="E4" s="25"/>
      <c r="F4" s="25"/>
      <c r="G4" s="25" t="s">
        <v>3</v>
      </c>
      <c r="H4" s="26" t="s">
        <v>4</v>
      </c>
      <c r="I4" s="26"/>
      <c r="J4" s="26"/>
      <c r="K4" s="27" t="s">
        <v>5</v>
      </c>
    </row>
    <row r="5" spans="1:11" s="15" customFormat="1" ht="47.25">
      <c r="A5" s="25"/>
      <c r="B5" s="25"/>
      <c r="C5" s="27" t="s">
        <v>8</v>
      </c>
      <c r="D5" s="17" t="s">
        <v>76</v>
      </c>
      <c r="E5" s="18" t="s">
        <v>77</v>
      </c>
      <c r="F5" s="17" t="s">
        <v>12</v>
      </c>
      <c r="G5" s="25"/>
      <c r="H5" s="19" t="s">
        <v>6</v>
      </c>
      <c r="I5" s="19" t="s">
        <v>7</v>
      </c>
      <c r="J5" s="19" t="s">
        <v>15</v>
      </c>
      <c r="K5" s="27"/>
    </row>
    <row r="6" spans="1:11" s="15" customFormat="1" ht="44.25" customHeight="1">
      <c r="A6" s="25"/>
      <c r="B6" s="25"/>
      <c r="C6" s="27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3"/>
      <c r="F7" s="3"/>
      <c r="G7" s="3">
        <v>900</v>
      </c>
      <c r="H7" s="3">
        <v>36982</v>
      </c>
      <c r="I7" s="3">
        <v>4658</v>
      </c>
      <c r="J7" s="3">
        <v>35526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626</v>
      </c>
      <c r="D8" s="3">
        <v>626</v>
      </c>
      <c r="E8" s="3"/>
      <c r="F8" s="3"/>
      <c r="G8" s="3">
        <v>420</v>
      </c>
      <c r="H8" s="3">
        <v>29213</v>
      </c>
      <c r="I8" s="3">
        <v>4811</v>
      </c>
      <c r="J8" s="3">
        <v>26513</v>
      </c>
      <c r="K8" s="3">
        <v>4965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711</v>
      </c>
      <c r="D9" s="3">
        <v>711</v>
      </c>
      <c r="E9" s="3"/>
      <c r="F9" s="3"/>
      <c r="G9" s="3">
        <v>752</v>
      </c>
      <c r="H9" s="3">
        <v>28200</v>
      </c>
      <c r="I9" s="3">
        <v>4771</v>
      </c>
      <c r="J9" s="3">
        <v>18859</v>
      </c>
      <c r="K9" s="3">
        <v>2756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3"/>
      <c r="F10" s="3"/>
      <c r="G10" s="3">
        <v>415</v>
      </c>
      <c r="H10" s="3">
        <v>51918</v>
      </c>
      <c r="I10" s="3">
        <v>5623</v>
      </c>
      <c r="J10" s="3">
        <v>39651</v>
      </c>
      <c r="K10" s="3">
        <v>6285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3"/>
      <c r="F11" s="3"/>
      <c r="G11" s="3">
        <v>773</v>
      </c>
      <c r="H11" s="3">
        <v>22797</v>
      </c>
      <c r="I11" s="3">
        <v>2804</v>
      </c>
      <c r="J11" s="3">
        <v>10023</v>
      </c>
      <c r="K11" s="3">
        <v>2400</v>
      </c>
    </row>
    <row r="12" spans="1:11" s="15" customFormat="1" ht="31.5">
      <c r="A12" s="7">
        <f t="shared" si="0"/>
        <v>6</v>
      </c>
      <c r="B12" s="1" t="s">
        <v>46</v>
      </c>
      <c r="C12" s="3">
        <v>654</v>
      </c>
      <c r="D12" s="3">
        <v>654</v>
      </c>
      <c r="E12" s="3"/>
      <c r="F12" s="3"/>
      <c r="G12" s="3">
        <v>715</v>
      </c>
      <c r="H12" s="3">
        <v>45799</v>
      </c>
      <c r="I12" s="3">
        <v>1616</v>
      </c>
      <c r="J12" s="3">
        <v>19327</v>
      </c>
      <c r="K12" s="3">
        <v>5650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3"/>
      <c r="F13" s="3"/>
      <c r="G13" s="3">
        <v>1031</v>
      </c>
      <c r="H13" s="3">
        <v>77272</v>
      </c>
      <c r="I13" s="3">
        <v>5485</v>
      </c>
      <c r="J13" s="3">
        <v>41027</v>
      </c>
      <c r="K13" s="3">
        <v>8850</v>
      </c>
    </row>
    <row r="14" spans="1:11" s="15" customFormat="1" ht="15.75">
      <c r="A14" s="7">
        <f t="shared" si="0"/>
        <v>8</v>
      </c>
      <c r="B14" s="1" t="s">
        <v>48</v>
      </c>
      <c r="C14" s="3">
        <v>3739</v>
      </c>
      <c r="D14" s="3">
        <v>3739</v>
      </c>
      <c r="E14" s="3">
        <v>58</v>
      </c>
      <c r="F14" s="3"/>
      <c r="G14" s="3">
        <v>1071</v>
      </c>
      <c r="H14" s="3">
        <v>84390</v>
      </c>
      <c r="I14" s="3">
        <v>4016</v>
      </c>
      <c r="J14" s="3">
        <v>45844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4592</v>
      </c>
      <c r="D15" s="3">
        <v>4592</v>
      </c>
      <c r="E15" s="3"/>
      <c r="F15" s="3"/>
      <c r="G15" s="3">
        <v>1956</v>
      </c>
      <c r="H15" s="3">
        <v>61240</v>
      </c>
      <c r="I15" s="3">
        <v>1543</v>
      </c>
      <c r="J15" s="3">
        <v>46050</v>
      </c>
      <c r="K15" s="3">
        <v>8675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/>
      <c r="E16" s="3"/>
      <c r="F16" s="3"/>
      <c r="G16" s="3">
        <v>762</v>
      </c>
      <c r="H16" s="3">
        <v>63478</v>
      </c>
      <c r="I16" s="3">
        <v>5942</v>
      </c>
      <c r="J16" s="3">
        <v>32220</v>
      </c>
      <c r="K16" s="3"/>
    </row>
    <row r="17" spans="1:11" s="15" customFormat="1" ht="15.75">
      <c r="A17" s="7">
        <f t="shared" si="0"/>
        <v>11</v>
      </c>
      <c r="B17" s="1" t="s">
        <v>51</v>
      </c>
      <c r="C17" s="3">
        <v>6960</v>
      </c>
      <c r="D17" s="3">
        <v>6947</v>
      </c>
      <c r="E17" s="3"/>
      <c r="F17" s="3">
        <v>13</v>
      </c>
      <c r="G17" s="3">
        <v>1671</v>
      </c>
      <c r="H17" s="3">
        <v>133131</v>
      </c>
      <c r="I17" s="3">
        <v>26714</v>
      </c>
      <c r="J17" s="3">
        <v>70856</v>
      </c>
      <c r="K17" s="3">
        <v>17051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3"/>
      <c r="F18" s="3"/>
      <c r="G18" s="3">
        <v>496</v>
      </c>
      <c r="H18" s="3">
        <v>20859</v>
      </c>
      <c r="I18" s="3">
        <v>1792</v>
      </c>
      <c r="J18" s="3">
        <v>13547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739</v>
      </c>
      <c r="D19" s="3">
        <v>739</v>
      </c>
      <c r="E19" s="3"/>
      <c r="F19" s="3"/>
      <c r="G19" s="3">
        <v>592</v>
      </c>
      <c r="H19" s="3">
        <v>21635</v>
      </c>
      <c r="I19" s="3">
        <v>1947</v>
      </c>
      <c r="J19" s="3">
        <v>12455</v>
      </c>
      <c r="K19" s="3">
        <v>3065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3"/>
      <c r="F20" s="3"/>
      <c r="G20" s="3">
        <v>560</v>
      </c>
      <c r="H20" s="3">
        <v>24837</v>
      </c>
      <c r="I20" s="3">
        <v>2845</v>
      </c>
      <c r="J20" s="3">
        <v>18961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3"/>
      <c r="F21" s="3"/>
      <c r="G21" s="3">
        <v>1098</v>
      </c>
      <c r="H21" s="3">
        <v>60297</v>
      </c>
      <c r="I21" s="3">
        <v>1860</v>
      </c>
      <c r="J21" s="3">
        <v>35286</v>
      </c>
      <c r="K21" s="3">
        <v>4950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3"/>
      <c r="F22" s="3"/>
      <c r="G22" s="3">
        <v>253</v>
      </c>
      <c r="H22" s="3">
        <v>16104</v>
      </c>
      <c r="I22" s="3">
        <v>377</v>
      </c>
      <c r="J22" s="3">
        <v>10157</v>
      </c>
      <c r="K22" s="3">
        <v>1534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3"/>
      <c r="F23" s="3"/>
      <c r="G23" s="3">
        <v>1087</v>
      </c>
      <c r="H23" s="3">
        <v>28973</v>
      </c>
      <c r="I23" s="3">
        <v>828</v>
      </c>
      <c r="J23" s="3">
        <v>25169</v>
      </c>
      <c r="K23" s="3"/>
    </row>
    <row r="24" spans="1:11" s="15" customFormat="1" ht="15.75">
      <c r="A24" s="7">
        <f t="shared" si="0"/>
        <v>18</v>
      </c>
      <c r="B24" s="1" t="s">
        <v>56</v>
      </c>
      <c r="C24" s="3">
        <v>24329</v>
      </c>
      <c r="D24" s="3">
        <v>22066</v>
      </c>
      <c r="E24" s="3">
        <v>892</v>
      </c>
      <c r="F24" s="3">
        <v>2263</v>
      </c>
      <c r="G24" s="3">
        <v>1568</v>
      </c>
      <c r="H24" s="3">
        <v>77550</v>
      </c>
      <c r="I24" s="3">
        <v>19790</v>
      </c>
      <c r="J24" s="3">
        <v>5050</v>
      </c>
      <c r="K24" s="3"/>
    </row>
    <row r="25" spans="1:11" s="15" customFormat="1" ht="15.75">
      <c r="A25" s="7">
        <f t="shared" si="0"/>
        <v>19</v>
      </c>
      <c r="B25" s="1" t="s">
        <v>57</v>
      </c>
      <c r="C25" s="3">
        <v>10569</v>
      </c>
      <c r="D25" s="3">
        <v>10542</v>
      </c>
      <c r="E25" s="3">
        <v>337</v>
      </c>
      <c r="F25" s="3">
        <v>27</v>
      </c>
      <c r="G25" s="3">
        <v>38</v>
      </c>
      <c r="H25" s="3">
        <v>18515</v>
      </c>
      <c r="I25" s="3">
        <v>22449</v>
      </c>
      <c r="J25" s="3">
        <v>0</v>
      </c>
      <c r="K25" s="3"/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3"/>
      <c r="F26" s="3">
        <v>100</v>
      </c>
      <c r="G26" s="3">
        <v>4107</v>
      </c>
      <c r="H26" s="3">
        <v>26360</v>
      </c>
      <c r="I26" s="3">
        <v>13995</v>
      </c>
      <c r="J26" s="3">
        <v>0</v>
      </c>
      <c r="K26" s="3"/>
    </row>
    <row r="27" spans="1:11" s="15" customFormat="1" ht="31.5">
      <c r="A27" s="7">
        <f t="shared" si="0"/>
        <v>21</v>
      </c>
      <c r="B27" s="1" t="s">
        <v>59</v>
      </c>
      <c r="C27" s="3">
        <v>608</v>
      </c>
      <c r="D27" s="3">
        <v>596</v>
      </c>
      <c r="E27" s="3"/>
      <c r="F27" s="3">
        <v>12</v>
      </c>
      <c r="G27" s="3">
        <v>660</v>
      </c>
      <c r="H27" s="3">
        <v>24800</v>
      </c>
      <c r="I27" s="3">
        <v>0</v>
      </c>
      <c r="J27" s="3">
        <v>5600</v>
      </c>
      <c r="K27" s="3"/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/>
      <c r="E28" s="3"/>
      <c r="F28" s="3"/>
      <c r="G28" s="3"/>
      <c r="H28" s="3">
        <v>47900</v>
      </c>
      <c r="I28" s="3">
        <v>0</v>
      </c>
      <c r="J28" s="3">
        <v>72800</v>
      </c>
      <c r="K28" s="3"/>
    </row>
    <row r="29" spans="1:11" s="15" customFormat="1" ht="15.75">
      <c r="A29" s="7">
        <f t="shared" si="0"/>
        <v>23</v>
      </c>
      <c r="B29" s="1" t="s">
        <v>60</v>
      </c>
      <c r="C29" s="3">
        <v>2597</v>
      </c>
      <c r="D29" s="3">
        <v>2597</v>
      </c>
      <c r="E29" s="3">
        <v>1795</v>
      </c>
      <c r="F29" s="3"/>
      <c r="G29" s="3"/>
      <c r="H29" s="3">
        <v>0</v>
      </c>
      <c r="I29" s="3">
        <v>0</v>
      </c>
      <c r="J29" s="3">
        <v>0</v>
      </c>
      <c r="K29" s="3"/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/>
      <c r="E30" s="3"/>
      <c r="F30" s="3"/>
      <c r="G30" s="3">
        <v>377</v>
      </c>
      <c r="H30" s="3">
        <v>20783</v>
      </c>
      <c r="I30" s="3">
        <v>2964</v>
      </c>
      <c r="J30" s="3">
        <v>14235</v>
      </c>
      <c r="K30" s="3"/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3"/>
      <c r="F31" s="3">
        <v>420</v>
      </c>
      <c r="G31" s="3">
        <v>8799</v>
      </c>
      <c r="H31" s="3">
        <v>82878</v>
      </c>
      <c r="I31" s="3">
        <v>0</v>
      </c>
      <c r="J31" s="3">
        <v>0</v>
      </c>
      <c r="K31" s="3"/>
    </row>
    <row r="32" spans="1:11" s="15" customFormat="1" ht="15.75">
      <c r="A32" s="7">
        <f t="shared" si="0"/>
        <v>26</v>
      </c>
      <c r="B32" s="6" t="s">
        <v>63</v>
      </c>
      <c r="C32" s="3">
        <v>4942</v>
      </c>
      <c r="D32" s="3">
        <v>4942</v>
      </c>
      <c r="E32" s="3"/>
      <c r="F32" s="3"/>
      <c r="G32" s="3">
        <v>402</v>
      </c>
      <c r="H32" s="3">
        <v>2681</v>
      </c>
      <c r="I32" s="3">
        <v>5056</v>
      </c>
      <c r="J32" s="3">
        <v>112</v>
      </c>
      <c r="K32" s="3"/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3"/>
      <c r="F33" s="3"/>
      <c r="G33" s="3">
        <v>1307</v>
      </c>
      <c r="H33" s="3">
        <v>74446</v>
      </c>
      <c r="I33" s="3">
        <v>23115</v>
      </c>
      <c r="J33" s="3">
        <v>51784</v>
      </c>
      <c r="K33" s="3"/>
    </row>
    <row r="34" spans="1:11" s="15" customFormat="1" ht="15.75">
      <c r="A34" s="7">
        <f t="shared" si="0"/>
        <v>28</v>
      </c>
      <c r="B34" s="6" t="s">
        <v>65</v>
      </c>
      <c r="C34" s="3">
        <v>7268</v>
      </c>
      <c r="D34" s="3">
        <v>7258</v>
      </c>
      <c r="E34" s="3">
        <v>130</v>
      </c>
      <c r="F34" s="3">
        <v>10</v>
      </c>
      <c r="G34" s="3">
        <v>549</v>
      </c>
      <c r="H34" s="3">
        <v>76770</v>
      </c>
      <c r="I34" s="3">
        <v>13307</v>
      </c>
      <c r="J34" s="3">
        <v>58988</v>
      </c>
      <c r="K34" s="3"/>
    </row>
    <row r="35" spans="1:11" s="15" customFormat="1" ht="15.75">
      <c r="A35" s="7">
        <f t="shared" si="0"/>
        <v>29</v>
      </c>
      <c r="B35" s="6" t="s">
        <v>66</v>
      </c>
      <c r="C35" s="3">
        <v>12600</v>
      </c>
      <c r="D35" s="3">
        <v>12235</v>
      </c>
      <c r="E35" s="3">
        <v>500</v>
      </c>
      <c r="F35" s="3">
        <v>365</v>
      </c>
      <c r="G35" s="3"/>
      <c r="H35" s="3">
        <v>11920</v>
      </c>
      <c r="I35" s="3">
        <v>26880</v>
      </c>
      <c r="J35" s="3">
        <v>0</v>
      </c>
      <c r="K35" s="3"/>
    </row>
    <row r="36" spans="1:11" s="15" customFormat="1" ht="15.75">
      <c r="A36" s="7">
        <f t="shared" si="0"/>
        <v>30</v>
      </c>
      <c r="B36" s="6" t="s">
        <v>67</v>
      </c>
      <c r="C36" s="3">
        <v>1625</v>
      </c>
      <c r="D36" s="3">
        <v>1625</v>
      </c>
      <c r="E36" s="3"/>
      <c r="F36" s="2"/>
      <c r="G36" s="3">
        <v>5295</v>
      </c>
      <c r="H36" s="3">
        <v>188872</v>
      </c>
      <c r="I36" s="3">
        <v>35153</v>
      </c>
      <c r="J36" s="3">
        <v>119346</v>
      </c>
      <c r="K36" s="3"/>
    </row>
    <row r="37" spans="1:11" s="15" customFormat="1" ht="15.75">
      <c r="A37" s="7">
        <f t="shared" si="0"/>
        <v>31</v>
      </c>
      <c r="B37" s="6" t="s">
        <v>68</v>
      </c>
      <c r="C37" s="3">
        <v>5135</v>
      </c>
      <c r="D37" s="3">
        <v>5135</v>
      </c>
      <c r="E37" s="3"/>
      <c r="F37" s="2"/>
      <c r="G37" s="3">
        <v>2291</v>
      </c>
      <c r="H37" s="3">
        <v>57700</v>
      </c>
      <c r="I37" s="3">
        <v>25</v>
      </c>
      <c r="J37" s="3">
        <v>70700</v>
      </c>
      <c r="K37" s="3"/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/>
      <c r="E38" s="3"/>
      <c r="F38" s="2"/>
      <c r="G38" s="3">
        <v>2707</v>
      </c>
      <c r="H38" s="3">
        <v>186903</v>
      </c>
      <c r="I38" s="3">
        <v>34857</v>
      </c>
      <c r="J38" s="3">
        <v>90423</v>
      </c>
      <c r="K38" s="3"/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3"/>
      <c r="F39" s="2"/>
      <c r="G39" s="3">
        <v>1436</v>
      </c>
      <c r="H39" s="3">
        <v>105721</v>
      </c>
      <c r="I39" s="3">
        <v>40089</v>
      </c>
      <c r="J39" s="3">
        <v>59145</v>
      </c>
      <c r="K39" s="3"/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3"/>
      <c r="F40" s="2"/>
      <c r="G40" s="3">
        <v>1046</v>
      </c>
      <c r="H40" s="3">
        <v>62616</v>
      </c>
      <c r="I40" s="3">
        <v>13632</v>
      </c>
      <c r="J40" s="3">
        <v>43326</v>
      </c>
      <c r="K40" s="3"/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3"/>
      <c r="F41" s="2"/>
      <c r="G41" s="3">
        <v>1030</v>
      </c>
      <c r="H41" s="3">
        <v>46161</v>
      </c>
      <c r="I41" s="3">
        <v>16326</v>
      </c>
      <c r="J41" s="3">
        <v>21730</v>
      </c>
      <c r="K41" s="3"/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3"/>
      <c r="F42" s="2"/>
      <c r="G42" s="3">
        <v>1503</v>
      </c>
      <c r="H42" s="3">
        <v>66822</v>
      </c>
      <c r="I42" s="3">
        <v>18112</v>
      </c>
      <c r="J42" s="3">
        <v>52663</v>
      </c>
      <c r="K42" s="3"/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/>
      <c r="F43" s="2"/>
      <c r="G43" s="3">
        <v>962</v>
      </c>
      <c r="H43" s="3">
        <v>92433</v>
      </c>
      <c r="I43" s="3">
        <v>18881</v>
      </c>
      <c r="J43" s="3">
        <v>55471</v>
      </c>
      <c r="K43" s="3"/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/>
      <c r="G44" s="3"/>
      <c r="H44" s="3">
        <v>19750</v>
      </c>
      <c r="I44" s="3">
        <v>0</v>
      </c>
      <c r="J44" s="3">
        <v>24520</v>
      </c>
      <c r="K44" s="3"/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/>
      <c r="G45" s="3"/>
      <c r="H45" s="3">
        <v>0</v>
      </c>
      <c r="I45" s="3">
        <v>0</v>
      </c>
      <c r="J45" s="3">
        <v>0</v>
      </c>
      <c r="K45" s="3">
        <v>118585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/>
      <c r="G46" s="3"/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/>
      <c r="G47" s="3"/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592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/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112</v>
      </c>
      <c r="H50" s="3">
        <v>375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/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/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/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/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/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46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/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/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/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/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/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/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/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/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0</v>
      </c>
      <c r="H66" s="3">
        <v>200</v>
      </c>
      <c r="I66" s="3">
        <v>0</v>
      </c>
      <c r="J66" s="3">
        <v>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/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79</v>
      </c>
      <c r="C68" s="8">
        <f>SUM(C7:C67)</f>
        <v>110398</v>
      </c>
      <c r="D68" s="8">
        <f aca="true" t="shared" si="1" ref="D68:J68">SUM(D7:D67)</f>
        <v>107188</v>
      </c>
      <c r="E68" s="8">
        <f t="shared" si="1"/>
        <v>3712</v>
      </c>
      <c r="F68" s="8">
        <f t="shared" si="1"/>
        <v>3210</v>
      </c>
      <c r="G68" s="8">
        <f t="shared" si="1"/>
        <v>49546</v>
      </c>
      <c r="H68" s="8">
        <f t="shared" si="1"/>
        <v>2101391</v>
      </c>
      <c r="I68" s="8">
        <f t="shared" si="1"/>
        <v>382263</v>
      </c>
      <c r="J68" s="8">
        <f t="shared" si="1"/>
        <v>1248252</v>
      </c>
      <c r="K68" s="8">
        <f>SUM(K7:K67)</f>
        <v>203363</v>
      </c>
    </row>
  </sheetData>
  <sheetProtection/>
  <mergeCells count="9">
    <mergeCell ref="A1:K1"/>
    <mergeCell ref="A2:K2"/>
    <mergeCell ref="A4:A6"/>
    <mergeCell ref="B4:B6"/>
    <mergeCell ref="C4:F4"/>
    <mergeCell ref="G4:G5"/>
    <mergeCell ref="H4:J4"/>
    <mergeCell ref="K4:K5"/>
    <mergeCell ref="C5:C6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Татьяна Анатольевна Чалкина</cp:lastModifiedBy>
  <cp:lastPrinted>2023-02-02T12:44:00Z</cp:lastPrinted>
  <dcterms:created xsi:type="dcterms:W3CDTF">2018-12-14T12:08:21Z</dcterms:created>
  <dcterms:modified xsi:type="dcterms:W3CDTF">2024-01-10T07:24:13Z</dcterms:modified>
  <cp:category/>
  <cp:version/>
  <cp:contentType/>
  <cp:contentStatus/>
</cp:coreProperties>
</file>